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9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E28" i="1"/>
  <c r="E27"/>
  <c r="E33"/>
  <c r="E34"/>
  <c r="E35"/>
  <c r="E36"/>
  <c r="E37"/>
  <c r="E38"/>
  <c r="E32"/>
  <c r="E24"/>
  <c r="E23"/>
  <c r="E25" s="1"/>
  <c r="E15"/>
  <c r="E16"/>
  <c r="E17"/>
  <c r="E18"/>
  <c r="E19"/>
  <c r="E20"/>
  <c r="E14"/>
  <c r="E7"/>
  <c r="E8"/>
  <c r="E9"/>
  <c r="E10"/>
  <c r="E11"/>
  <c r="E6"/>
  <c r="C39"/>
  <c r="C25"/>
  <c r="C21"/>
  <c r="C12"/>
  <c r="E21" l="1"/>
  <c r="E39"/>
  <c r="E12"/>
  <c r="E41" l="1"/>
</calcChain>
</file>

<file path=xl/sharedStrings.xml><?xml version="1.0" encoding="utf-8"?>
<sst xmlns="http://schemas.openxmlformats.org/spreadsheetml/2006/main" count="51" uniqueCount="31">
  <si>
    <t>Tipologia corrispondenza</t>
  </si>
  <si>
    <t>Pesatura</t>
  </si>
  <si>
    <t>N. Pezzi annuo</t>
  </si>
  <si>
    <t>Tariffa applicata</t>
  </si>
  <si>
    <t>PRIORITARIA</t>
  </si>
  <si>
    <t>fino a 20 g</t>
  </si>
  <si>
    <t>da 20 a 50 g.</t>
  </si>
  <si>
    <t>da 50 a 100 g.</t>
  </si>
  <si>
    <t>oltre 100 fino a 250 g.</t>
  </si>
  <si>
    <t>oltre 250 fino a 350 g.</t>
  </si>
  <si>
    <t>oltre 350 fino a 2.000</t>
  </si>
  <si>
    <t>ipotesi pezzi annui spediti</t>
  </si>
  <si>
    <t>Ipotesi costi annui IVA COMPRESA</t>
  </si>
  <si>
    <t>OFFERTA costi su prezzi stimati</t>
  </si>
  <si>
    <t>oltre 350 fino a 1.000</t>
  </si>
  <si>
    <t>oltre 1000 fino a 2.000</t>
  </si>
  <si>
    <t>RACCOMANDATA +  A.R.</t>
  </si>
  <si>
    <t>ATTI GIUDIZIARI</t>
  </si>
  <si>
    <t>COSTI AGGIUNTIVI</t>
  </si>
  <si>
    <t>Ritiro</t>
  </si>
  <si>
    <t>Ipotesi 2 ritiri settimanali</t>
  </si>
  <si>
    <t>ipotesi 100 ritiri</t>
  </si>
  <si>
    <t>Costo annuo ritiro compresa IVA</t>
  </si>
  <si>
    <t>Affrancatura PRIORITARIA + RACCOMANDATE AR</t>
  </si>
  <si>
    <t>Ipotesi pezzi annui spediti</t>
  </si>
  <si>
    <t xml:space="preserve">CAN </t>
  </si>
  <si>
    <t>CAD</t>
  </si>
  <si>
    <t xml:space="preserve">ipotesi PEZZI </t>
  </si>
  <si>
    <t>TOTALE OFFFERTA ECONOMICA ANNUALE</t>
  </si>
  <si>
    <t>TOTALE OFFFERTA ECONOMICA TRIENIO 2019-2021</t>
  </si>
  <si>
    <t xml:space="preserve">OFFERTA ECONOMICA - allegato b)
 Servizio prelievo posta in partenza, pesatura, affrancatura, recapito della corrispondenza – CAN e CAD  2019-2021
 Tutti i prezzi si devono intendere IVA compresa
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</si>
</sst>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5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4" borderId="1" xfId="0" applyFill="1" applyBorder="1"/>
    <xf numFmtId="0" fontId="0" fillId="4" borderId="1" xfId="0" applyFill="1" applyBorder="1" applyAlignment="1">
      <alignment wrapText="1"/>
    </xf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6" borderId="1" xfId="0" applyFill="1" applyBorder="1"/>
    <xf numFmtId="164" fontId="0" fillId="0" borderId="1" xfId="0" applyNumberFormat="1" applyBorder="1"/>
    <xf numFmtId="164" fontId="0" fillId="2" borderId="1" xfId="0" applyNumberFormat="1" applyFill="1" applyBorder="1"/>
    <xf numFmtId="164" fontId="0" fillId="5" borderId="1" xfId="0" applyNumberFormat="1" applyFill="1" applyBorder="1"/>
    <xf numFmtId="164" fontId="0" fillId="4" borderId="1" xfId="0" applyNumberFormat="1" applyFill="1" applyBorder="1"/>
    <xf numFmtId="0" fontId="0" fillId="7" borderId="1" xfId="0" applyFill="1" applyBorder="1"/>
    <xf numFmtId="164" fontId="0" fillId="7" borderId="1" xfId="0" applyNumberFormat="1" applyFill="1" applyBorder="1"/>
    <xf numFmtId="4" fontId="0" fillId="0" borderId="1" xfId="0" applyNumberFormat="1" applyBorder="1"/>
    <xf numFmtId="3" fontId="0" fillId="7" borderId="1" xfId="0" applyNumberFormat="1" applyFill="1" applyBorder="1"/>
    <xf numFmtId="0" fontId="0" fillId="3" borderId="2" xfId="0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4" fontId="0" fillId="6" borderId="1" xfId="0" applyNumberFormat="1" applyFill="1" applyBorder="1"/>
    <xf numFmtId="164" fontId="0" fillId="6" borderId="1" xfId="0" applyNumberFormat="1" applyFill="1" applyBorder="1"/>
    <xf numFmtId="0" fontId="2" fillId="3" borderId="2" xfId="0" applyFont="1" applyFill="1" applyBorder="1" applyAlignment="1">
      <alignment wrapText="1"/>
    </xf>
    <xf numFmtId="0" fontId="0" fillId="6" borderId="1" xfId="0" applyFill="1" applyBorder="1" applyAlignment="1">
      <alignment wrapText="1"/>
    </xf>
    <xf numFmtId="0" fontId="0" fillId="3" borderId="2" xfId="0" applyFill="1" applyBorder="1" applyAlignment="1">
      <alignment horizontal="center" wrapText="1"/>
    </xf>
    <xf numFmtId="0" fontId="0" fillId="3" borderId="2" xfId="0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4" fontId="0" fillId="0" borderId="1" xfId="0" applyNumberFormat="1" applyFill="1" applyBorder="1"/>
    <xf numFmtId="0" fontId="0" fillId="3" borderId="1" xfId="0" applyFill="1" applyBorder="1"/>
    <xf numFmtId="0" fontId="1" fillId="0" borderId="3" xfId="0" applyFont="1" applyBorder="1" applyAlignment="1">
      <alignment horizont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505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2"/>
  <sheetViews>
    <sheetView tabSelected="1" topLeftCell="A25" workbookViewId="0">
      <selection activeCell="D32" sqref="D32:D38"/>
    </sheetView>
  </sheetViews>
  <sheetFormatPr defaultRowHeight="15"/>
  <cols>
    <col min="1" max="1" width="16.5703125" customWidth="1"/>
    <col min="2" max="2" width="24.28515625" customWidth="1"/>
    <col min="3" max="3" width="12" customWidth="1"/>
    <col min="4" max="4" width="16" customWidth="1"/>
    <col min="5" max="5" width="15.42578125" customWidth="1"/>
  </cols>
  <sheetData>
    <row r="1" spans="1:5" ht="15.75" thickBot="1"/>
    <row r="2" spans="1:5" ht="15" customHeight="1">
      <c r="A2" s="30" t="s">
        <v>30</v>
      </c>
      <c r="B2" s="31"/>
      <c r="C2" s="31"/>
      <c r="D2" s="31"/>
      <c r="E2" s="32"/>
    </row>
    <row r="3" spans="1:5">
      <c r="A3" s="33"/>
      <c r="B3" s="34"/>
      <c r="C3" s="34"/>
      <c r="D3" s="34"/>
      <c r="E3" s="35"/>
    </row>
    <row r="4" spans="1:5" ht="15.75" thickBot="1">
      <c r="A4" s="36"/>
      <c r="B4" s="37"/>
      <c r="C4" s="37"/>
      <c r="D4" s="37"/>
      <c r="E4" s="38"/>
    </row>
    <row r="5" spans="1:5" ht="30">
      <c r="A5" s="23" t="s">
        <v>0</v>
      </c>
      <c r="B5" s="26" t="s">
        <v>1</v>
      </c>
      <c r="C5" s="25" t="s">
        <v>2</v>
      </c>
      <c r="D5" s="26" t="s">
        <v>3</v>
      </c>
      <c r="E5" s="18" t="s">
        <v>13</v>
      </c>
    </row>
    <row r="6" spans="1:5">
      <c r="A6" s="4" t="s">
        <v>4</v>
      </c>
      <c r="B6" s="1" t="s">
        <v>5</v>
      </c>
      <c r="C6" s="1">
        <v>350</v>
      </c>
      <c r="D6" s="16"/>
      <c r="E6" s="10">
        <f>(C6*D6)</f>
        <v>0</v>
      </c>
    </row>
    <row r="7" spans="1:5">
      <c r="A7" s="2"/>
      <c r="B7" s="1" t="s">
        <v>6</v>
      </c>
      <c r="C7" s="1">
        <v>80</v>
      </c>
      <c r="D7" s="16"/>
      <c r="E7" s="10">
        <f t="shared" ref="E7:E11" si="0">(C7*D7)</f>
        <v>0</v>
      </c>
    </row>
    <row r="8" spans="1:5">
      <c r="A8" s="2"/>
      <c r="B8" s="1" t="s">
        <v>7</v>
      </c>
      <c r="C8" s="1">
        <v>30</v>
      </c>
      <c r="D8" s="16"/>
      <c r="E8" s="10">
        <f t="shared" si="0"/>
        <v>0</v>
      </c>
    </row>
    <row r="9" spans="1:5">
      <c r="A9" s="2"/>
      <c r="B9" s="1" t="s">
        <v>8</v>
      </c>
      <c r="C9" s="1">
        <v>30</v>
      </c>
      <c r="D9" s="16"/>
      <c r="E9" s="10">
        <f t="shared" si="0"/>
        <v>0</v>
      </c>
    </row>
    <row r="10" spans="1:5">
      <c r="A10" s="2"/>
      <c r="B10" s="1" t="s">
        <v>9</v>
      </c>
      <c r="C10" s="1">
        <v>5</v>
      </c>
      <c r="D10" s="16"/>
      <c r="E10" s="10">
        <f t="shared" si="0"/>
        <v>0</v>
      </c>
    </row>
    <row r="11" spans="1:5">
      <c r="A11" s="2"/>
      <c r="B11" s="1" t="s">
        <v>10</v>
      </c>
      <c r="C11" s="1">
        <v>5</v>
      </c>
      <c r="D11" s="16"/>
      <c r="E11" s="10">
        <f t="shared" si="0"/>
        <v>0</v>
      </c>
    </row>
    <row r="12" spans="1:5" ht="45">
      <c r="A12" s="2"/>
      <c r="B12" s="3" t="s">
        <v>11</v>
      </c>
      <c r="C12" s="3">
        <f>SUM(C6:C11)</f>
        <v>500</v>
      </c>
      <c r="D12" s="4" t="s">
        <v>12</v>
      </c>
      <c r="E12" s="11">
        <f>SUM(E6:E11)</f>
        <v>0</v>
      </c>
    </row>
    <row r="13" spans="1:5">
      <c r="A13" s="2"/>
      <c r="B13" s="1"/>
      <c r="C13" s="1"/>
      <c r="D13" s="1"/>
      <c r="E13" s="10"/>
    </row>
    <row r="14" spans="1:5" ht="30">
      <c r="A14" s="8" t="s">
        <v>16</v>
      </c>
      <c r="B14" s="1" t="s">
        <v>5</v>
      </c>
      <c r="C14" s="1">
        <v>360</v>
      </c>
      <c r="D14" s="16"/>
      <c r="E14" s="10">
        <f>(C14*D14)</f>
        <v>0</v>
      </c>
    </row>
    <row r="15" spans="1:5">
      <c r="A15" s="2"/>
      <c r="B15" s="1" t="s">
        <v>6</v>
      </c>
      <c r="C15" s="1">
        <v>100</v>
      </c>
      <c r="D15" s="16"/>
      <c r="E15" s="10">
        <f t="shared" ref="E15:E20" si="1">(C15*D15)</f>
        <v>0</v>
      </c>
    </row>
    <row r="16" spans="1:5">
      <c r="A16" s="2"/>
      <c r="B16" s="1" t="s">
        <v>7</v>
      </c>
      <c r="C16" s="1">
        <v>20</v>
      </c>
      <c r="D16" s="16"/>
      <c r="E16" s="10">
        <f t="shared" si="1"/>
        <v>0</v>
      </c>
    </row>
    <row r="17" spans="1:5">
      <c r="A17" s="2"/>
      <c r="B17" s="1" t="s">
        <v>8</v>
      </c>
      <c r="C17" s="1">
        <v>10</v>
      </c>
      <c r="D17" s="16"/>
      <c r="E17" s="10">
        <f t="shared" si="1"/>
        <v>0</v>
      </c>
    </row>
    <row r="18" spans="1:5">
      <c r="A18" s="2"/>
      <c r="B18" s="1" t="s">
        <v>9</v>
      </c>
      <c r="C18" s="1">
        <v>10</v>
      </c>
      <c r="D18" s="16"/>
      <c r="E18" s="10">
        <f t="shared" si="1"/>
        <v>0</v>
      </c>
    </row>
    <row r="19" spans="1:5">
      <c r="A19" s="2"/>
      <c r="B19" s="1" t="s">
        <v>14</v>
      </c>
      <c r="C19" s="1">
        <v>5</v>
      </c>
      <c r="D19" s="16"/>
      <c r="E19" s="10">
        <f t="shared" si="1"/>
        <v>0</v>
      </c>
    </row>
    <row r="20" spans="1:5">
      <c r="A20" s="2"/>
      <c r="B20" s="1" t="s">
        <v>15</v>
      </c>
      <c r="C20" s="1">
        <v>5</v>
      </c>
      <c r="D20" s="16"/>
      <c r="E20" s="10">
        <f t="shared" si="1"/>
        <v>0</v>
      </c>
    </row>
    <row r="21" spans="1:5" ht="45">
      <c r="A21" s="2"/>
      <c r="B21" s="7" t="s">
        <v>11</v>
      </c>
      <c r="C21" s="7">
        <f>SUM(C14:C20)</f>
        <v>510</v>
      </c>
      <c r="D21" s="8" t="s">
        <v>12</v>
      </c>
      <c r="E21" s="12">
        <f>SUM(E14:E20)</f>
        <v>0</v>
      </c>
    </row>
    <row r="22" spans="1:5">
      <c r="A22" s="2"/>
      <c r="B22" s="1"/>
      <c r="C22" s="1"/>
      <c r="D22" s="1"/>
      <c r="E22" s="10"/>
    </row>
    <row r="23" spans="1:5">
      <c r="A23" s="6" t="s">
        <v>17</v>
      </c>
      <c r="B23" s="1" t="s">
        <v>5</v>
      </c>
      <c r="C23" s="1">
        <v>750</v>
      </c>
      <c r="D23" s="16"/>
      <c r="E23" s="10">
        <f>(C23*D23)</f>
        <v>0</v>
      </c>
    </row>
    <row r="24" spans="1:5">
      <c r="A24" s="2"/>
      <c r="B24" s="1" t="s">
        <v>6</v>
      </c>
      <c r="C24" s="1">
        <v>20</v>
      </c>
      <c r="D24" s="16"/>
      <c r="E24" s="10">
        <f>(C24*D24)</f>
        <v>0</v>
      </c>
    </row>
    <row r="25" spans="1:5" ht="45">
      <c r="A25" s="2"/>
      <c r="B25" s="5" t="s">
        <v>11</v>
      </c>
      <c r="C25" s="5">
        <f>SUM(C23:C24)</f>
        <v>770</v>
      </c>
      <c r="D25" s="6" t="s">
        <v>12</v>
      </c>
      <c r="E25" s="13">
        <f>SUM(E23:E24)</f>
        <v>0</v>
      </c>
    </row>
    <row r="26" spans="1:5">
      <c r="A26" s="2"/>
      <c r="B26" s="1"/>
      <c r="C26" s="1"/>
      <c r="D26" s="1"/>
      <c r="E26" s="10"/>
    </row>
    <row r="27" spans="1:5">
      <c r="A27" s="24" t="s">
        <v>25</v>
      </c>
      <c r="B27" s="9" t="s">
        <v>27</v>
      </c>
      <c r="C27" s="9">
        <v>150</v>
      </c>
      <c r="D27" s="21"/>
      <c r="E27" s="22">
        <f>(C27*D27)</f>
        <v>0</v>
      </c>
    </row>
    <row r="28" spans="1:5">
      <c r="A28" s="24" t="s">
        <v>26</v>
      </c>
      <c r="B28" s="9" t="s">
        <v>27</v>
      </c>
      <c r="C28" s="9">
        <v>50</v>
      </c>
      <c r="D28" s="21"/>
      <c r="E28" s="22">
        <f>(C28*D28)</f>
        <v>0</v>
      </c>
    </row>
    <row r="29" spans="1:5">
      <c r="A29" s="2"/>
      <c r="B29" s="1"/>
      <c r="C29" s="1"/>
      <c r="D29" s="1"/>
      <c r="E29" s="10"/>
    </row>
    <row r="30" spans="1:5" ht="30">
      <c r="A30" s="19" t="s">
        <v>18</v>
      </c>
      <c r="B30" s="1"/>
      <c r="C30" s="1"/>
      <c r="D30" s="1"/>
      <c r="E30" s="10"/>
    </row>
    <row r="31" spans="1:5" ht="45">
      <c r="A31" s="2" t="s">
        <v>19</v>
      </c>
      <c r="B31" s="14" t="s">
        <v>20</v>
      </c>
      <c r="C31" s="19" t="s">
        <v>21</v>
      </c>
      <c r="D31" s="19" t="s">
        <v>22</v>
      </c>
      <c r="E31" s="15"/>
    </row>
    <row r="32" spans="1:5" ht="60">
      <c r="A32" s="2" t="s">
        <v>23</v>
      </c>
      <c r="B32" s="1" t="s">
        <v>5</v>
      </c>
      <c r="C32" s="1">
        <v>1460</v>
      </c>
      <c r="D32" s="1"/>
      <c r="E32" s="10">
        <f>(C32*D32)</f>
        <v>0</v>
      </c>
    </row>
    <row r="33" spans="1:5">
      <c r="A33" s="2"/>
      <c r="B33" s="1" t="s">
        <v>6</v>
      </c>
      <c r="C33" s="1">
        <v>200</v>
      </c>
      <c r="D33" s="1"/>
      <c r="E33" s="10">
        <f t="shared" ref="E33:E38" si="2">(C33*D33)</f>
        <v>0</v>
      </c>
    </row>
    <row r="34" spans="1:5">
      <c r="A34" s="2"/>
      <c r="B34" s="1" t="s">
        <v>7</v>
      </c>
      <c r="C34" s="1">
        <v>80</v>
      </c>
      <c r="D34" s="1"/>
      <c r="E34" s="10">
        <f t="shared" si="2"/>
        <v>0</v>
      </c>
    </row>
    <row r="35" spans="1:5">
      <c r="A35" s="2"/>
      <c r="B35" s="1" t="s">
        <v>8</v>
      </c>
      <c r="C35" s="1">
        <v>40</v>
      </c>
      <c r="D35" s="1"/>
      <c r="E35" s="10">
        <f t="shared" si="2"/>
        <v>0</v>
      </c>
    </row>
    <row r="36" spans="1:5">
      <c r="A36" s="2"/>
      <c r="B36" s="1" t="s">
        <v>9</v>
      </c>
      <c r="C36" s="1">
        <v>15</v>
      </c>
      <c r="D36" s="1"/>
      <c r="E36" s="10">
        <f t="shared" si="2"/>
        <v>0</v>
      </c>
    </row>
    <row r="37" spans="1:5">
      <c r="A37" s="2"/>
      <c r="B37" s="1" t="s">
        <v>14</v>
      </c>
      <c r="C37" s="1">
        <v>10</v>
      </c>
      <c r="D37" s="1"/>
      <c r="E37" s="10">
        <f t="shared" si="2"/>
        <v>0</v>
      </c>
    </row>
    <row r="38" spans="1:5">
      <c r="A38" s="2"/>
      <c r="B38" s="1" t="s">
        <v>15</v>
      </c>
      <c r="C38" s="1">
        <v>5</v>
      </c>
      <c r="D38" s="1"/>
      <c r="E38" s="10">
        <f t="shared" si="2"/>
        <v>0</v>
      </c>
    </row>
    <row r="39" spans="1:5" ht="45">
      <c r="A39" s="2"/>
      <c r="B39" s="14" t="s">
        <v>24</v>
      </c>
      <c r="C39" s="17">
        <f>SUM(C32:C38)</f>
        <v>1810</v>
      </c>
      <c r="D39" s="19" t="s">
        <v>22</v>
      </c>
      <c r="E39" s="15">
        <f>SUM(E32:E38)</f>
        <v>0</v>
      </c>
    </row>
    <row r="40" spans="1:5">
      <c r="A40" s="2"/>
      <c r="B40" s="1"/>
      <c r="C40" s="1"/>
      <c r="D40" s="1"/>
      <c r="E40" s="1"/>
    </row>
    <row r="41" spans="1:5" ht="60">
      <c r="A41" s="2"/>
      <c r="B41" s="1"/>
      <c r="C41" s="1"/>
      <c r="D41" s="27" t="s">
        <v>28</v>
      </c>
      <c r="E41" s="28">
        <f>(E12+E21+E25+E27+E28+E31+E39)</f>
        <v>0</v>
      </c>
    </row>
    <row r="42" spans="1:5" ht="75">
      <c r="A42" s="1"/>
      <c r="B42" s="1"/>
      <c r="C42" s="1"/>
      <c r="D42" s="20" t="s">
        <v>29</v>
      </c>
      <c r="E42" s="29"/>
    </row>
  </sheetData>
  <mergeCells count="1">
    <mergeCell ref="A2:E4"/>
  </mergeCells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Sartuso</dc:creator>
  <cp:lastModifiedBy>Sartuso</cp:lastModifiedBy>
  <cp:lastPrinted>2018-11-23T08:24:04Z</cp:lastPrinted>
  <dcterms:created xsi:type="dcterms:W3CDTF">2018-11-15T15:39:23Z</dcterms:created>
  <dcterms:modified xsi:type="dcterms:W3CDTF">2018-11-27T08:27:32Z</dcterms:modified>
</cp:coreProperties>
</file>